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Hanka\KP II. 059-2023\"/>
    </mc:Choice>
  </mc:AlternateContent>
  <xr:revisionPtr revIDLastSave="0" documentId="13_ncr:1_{EE2B5148-B661-4308-8542-35007BF102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KP!$A$6:$S$7</definedName>
    <definedName name="_xlnm.Print_Area" localSheetId="0">KP!$B$1:$S$10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7" i="1" l="1"/>
  <c r="K7" i="1" l="1"/>
  <c r="I10" i="1" l="1"/>
  <c r="H10" i="1"/>
</calcChain>
</file>

<file path=xl/sharedStrings.xml><?xml version="1.0" encoding="utf-8"?>
<sst xmlns="http://schemas.openxmlformats.org/spreadsheetml/2006/main" count="34" uniqueCount="34">
  <si>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</si>
  <si>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</si>
  <si>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</si>
  <si>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</si>
  <si>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</si>
  <si>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</si>
  <si>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</si>
  <si>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</si>
  <si>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</si>
  <si>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</si>
  <si>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</si>
  <si>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</si>
  <si>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</si>
  <si>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</si>
  <si>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</si>
  <si>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</si>
  <si>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</si>
  <si>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</si>
  <si>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</si>
  <si>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</si>
  <si>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</si>
  <si>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</si>
  <si>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</si>
  <si>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</si>
  <si>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</si>
  <si>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</si>
  <si>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059 - 2023</t>
  </si>
  <si>
    <t>Bílá magnetická tabule 180x120 cm</t>
  </si>
  <si>
    <t>ks</t>
  </si>
  <si>
    <t>do 31.12.2023</t>
  </si>
  <si>
    <t xml:space="preserve">Termín dodání </t>
  </si>
  <si>
    <t>DFEK -Ing. Barbara Trojanowská,
Tel.: 37763 3001</t>
  </si>
  <si>
    <t>Univerzitní 22, 
301 00 Plzeň, 
Fakulta ekonomická - Děkanát,
místnost UL 405</t>
  </si>
  <si>
    <t>Popisovatelná bílá tabule s magnetickým povrchem, deska tabule z lakované oceli, hliníkový rám s plastovými rohy, odkládací lišta.
Suché čištění pomocí magnetické houby nebo hadříku.
Možno připevnit horizontálně nebo i vertikálně.
Včetně montážního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</si>
</sst>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20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7"/>
  <sheetViews>
    <sheetView tabSelected="1" zoomScaleNormal="10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37.42578125" style="5" customWidth="1"/>
    <col min="4" max="4" width="12.42578125" style="61" customWidth="1"/>
    <col min="5" max="5" width="11.140625" style="4" customWidth="1"/>
    <col min="6" max="6" width="121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.5703125" style="1" hidden="1" customWidth="1"/>
    <col min="15" max="15" width="32.140625" style="1" customWidth="1"/>
    <col min="16" max="16" width="34.5703125" style="1" customWidth="1"/>
    <col min="17" max="17" width="20.140625" style="1" customWidth="1"/>
    <col min="18" max="18" width="11.5703125" style="1" hidden="1" customWidth="1"/>
    <col min="19" max="19" width="40.140625" style="7" customWidth="1"/>
    <col min="20" max="16384" width="9.140625" style="1"/>
  </cols>
  <sheetData>
    <row r="1" spans="1:19" ht="38.25" customHeight="1" x14ac:dyDescent="0.25">
      <c r="B1" s="2" t="s">
        <v>26</v>
      </c>
      <c r="C1" s="3"/>
      <c r="D1" s="3"/>
      <c r="I1" s="6"/>
    </row>
    <row r="2" spans="1:19" ht="21.7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2"/>
      <c r="S2" s="13"/>
    </row>
    <row r="3" spans="1:19" ht="25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</row>
    <row r="4" spans="1:19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</row>
    <row r="5" spans="1:19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S5" s="26"/>
    </row>
    <row r="6" spans="1:19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23</v>
      </c>
      <c r="N6" s="29" t="s">
        <v>18</v>
      </c>
      <c r="O6" s="31" t="s">
        <v>19</v>
      </c>
      <c r="P6" s="29" t="s">
        <v>20</v>
      </c>
      <c r="Q6" s="29" t="s">
        <v>30</v>
      </c>
      <c r="R6" s="29" t="s">
        <v>21</v>
      </c>
      <c r="S6" s="29" t="s">
        <v>22</v>
      </c>
    </row>
    <row r="7" spans="1:19" ht="136.5" customHeight="1" thickTop="1" thickBot="1" x14ac:dyDescent="0.3">
      <c r="A7" s="32"/>
      <c r="B7" s="33">
        <v>1</v>
      </c>
      <c r="C7" s="34" t="s">
        <v>27</v>
      </c>
      <c r="D7" s="35">
        <v>2</v>
      </c>
      <c r="E7" s="36" t="s">
        <v>28</v>
      </c>
      <c r="F7" s="37" t="s">
        <v>33</v>
      </c>
      <c r="G7" s="38">
        <f t="shared" ref="G7" si="0">D7*H7</f>
        <v>5300</v>
      </c>
      <c r="H7" s="39">
        <v>2650</v>
      </c>
      <c r="I7" s="62"/>
      <c r="J7" s="40">
        <f t="shared" ref="J7" si="1">D7*I7</f>
        <v>0</v>
      </c>
      <c r="K7" s="41" t="str">
        <f t="shared" ref="K7" si="2">IF(ISNUMBER(I7), IF(I7&gt;H7,"NEVYHOVUJE","VYHOVUJE")," ")</f>
        <v xml:space="preserve"> </v>
      </c>
      <c r="L7" s="42" t="s">
        <v>25</v>
      </c>
      <c r="M7" s="43"/>
      <c r="N7" s="43"/>
      <c r="O7" s="44" t="s">
        <v>31</v>
      </c>
      <c r="P7" s="44" t="s">
        <v>32</v>
      </c>
      <c r="Q7" s="45" t="s">
        <v>29</v>
      </c>
      <c r="R7" s="43"/>
      <c r="S7" s="46" t="s">
        <v>12</v>
      </c>
    </row>
    <row r="8" spans="1:19" ht="16.5" thickTop="1" thickBot="1" x14ac:dyDescent="0.3">
      <c r="C8" s="1"/>
      <c r="D8" s="1"/>
      <c r="E8" s="1"/>
      <c r="F8" s="1"/>
      <c r="G8" s="1"/>
      <c r="J8" s="47"/>
    </row>
    <row r="9" spans="1:19" ht="60.75" customHeight="1" thickTop="1" thickBot="1" x14ac:dyDescent="0.3">
      <c r="B9" s="48" t="s">
        <v>9</v>
      </c>
      <c r="C9" s="48"/>
      <c r="D9" s="48"/>
      <c r="E9" s="48"/>
      <c r="F9" s="48"/>
      <c r="G9" s="49"/>
      <c r="H9" s="50" t="s">
        <v>10</v>
      </c>
      <c r="I9" s="51" t="s">
        <v>11</v>
      </c>
      <c r="J9" s="52"/>
      <c r="K9" s="53"/>
      <c r="R9" s="24"/>
      <c r="S9" s="54"/>
    </row>
    <row r="10" spans="1:19" ht="33" customHeight="1" thickTop="1" thickBot="1" x14ac:dyDescent="0.3">
      <c r="B10" s="55" t="s">
        <v>24</v>
      </c>
      <c r="C10" s="55"/>
      <c r="D10" s="55"/>
      <c r="E10" s="55"/>
      <c r="F10" s="55"/>
      <c r="G10" s="56"/>
      <c r="H10" s="57">
        <f>SUM(G7:G7)</f>
        <v>5300</v>
      </c>
      <c r="I10" s="58">
        <f>SUM(J7:J7)</f>
        <v>0</v>
      </c>
      <c r="J10" s="59"/>
      <c r="K10" s="60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lIaWbRYQBU+vpRMK10beqHJ/q9I6BSrxmDPttT3jMM5thjXGGNrFx3qWU3iW+0CDaH4VkIDc/u52eRQe5UZJtA==" saltValue="Be8i/ugZOwCk/rcYcJ4qbQ==" spinCount="100000" sheet="1" objects="1" scenarios="1" selectLockedCells="1"/>
  <mergeCells count="6">
    <mergeCell ref="B10:F10"/>
    <mergeCell ref="I10:K10"/>
    <mergeCell ref="B9:F9"/>
    <mergeCell ref="B1:D1"/>
    <mergeCell ref="I9:K9"/>
    <mergeCell ref="I2:Q3"/>
  </mergeCells>
  <conditionalFormatting sqref="B7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">
    <cfRule type="containsBlanks" dxfId="5" priority="22">
      <formula>LEN(TRIM(D7))=0</formula>
    </cfRule>
  </conditionalFormatting>
  <conditionalFormatting sqref="I7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2023-09-11T06:12:11Z</cp:lastPrinted>
  <dcterms:created xsi:type="dcterms:W3CDTF">2014-03-05T12:43:32Z</dcterms:created>
  <dcterms:modified xsi:type="dcterms:W3CDTF">2023-11-14T13:00:26Z</dcterms:modified>
</cp:coreProperties>
</file>